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exichem-my.sharepoint.com/personal/roman_venglik_wavin_com/Documents/Documents/Wavin/2025/NEW TEGRA 600/"/>
    </mc:Choice>
  </mc:AlternateContent>
  <xr:revisionPtr revIDLastSave="42" documentId="8_{45522F65-AB86-4208-9592-0F9BE89F5902}" xr6:coauthVersionLast="47" xr6:coauthVersionMax="47" xr10:uidLastSave="{AC4C1FAD-B206-4B97-9E76-8C817B0404E0}"/>
  <bookViews>
    <workbookView xWindow="-108" yWindow="-108" windowWidth="23256" windowHeight="12456" xr2:uid="{7E2E309C-6485-4338-951A-C3EDB51207D7}"/>
  </bookViews>
  <sheets>
    <sheet name="TEGRA 600" sheetId="1" r:id="rId1"/>
  </sheets>
  <definedNames>
    <definedName name="_xlnm._FilterDatabase" localSheetId="0" hidden="1">'TEGRA 600'!$A$12:$E$46</definedName>
    <definedName name="Koala" localSheetId="0">#REF!</definedName>
    <definedName name="Koala">#REF!</definedName>
    <definedName name="_xlnm.Print_Titles" localSheetId="0">'TEGRA 600'!$1:$14</definedName>
    <definedName name="_xlnm.Print_Area" localSheetId="0">'TEGRA 600'!$A:$E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3" i="1" l="1"/>
  <c r="E16" i="1"/>
  <c r="E52" i="1" l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5" i="1"/>
</calcChain>
</file>

<file path=xl/sharedStrings.xml><?xml version="1.0" encoding="utf-8"?>
<sst xmlns="http://schemas.openxmlformats.org/spreadsheetml/2006/main" count="87" uniqueCount="87">
  <si>
    <r>
      <t>Materiál :</t>
    </r>
    <r>
      <rPr>
        <b/>
        <sz val="8"/>
        <rFont val="Arial CE"/>
        <charset val="238"/>
      </rPr>
      <t xml:space="preserve"> PP</t>
    </r>
  </si>
  <si>
    <t>Ceny sú uvedené bez DPH</t>
  </si>
  <si>
    <t>Rabat</t>
  </si>
  <si>
    <t>Obj. Kód</t>
  </si>
  <si>
    <t>Kat. kód</t>
  </si>
  <si>
    <t>Názov tovaru</t>
  </si>
  <si>
    <t>Cenník [EUR]</t>
  </si>
  <si>
    <t>Po zľave [EUR]</t>
  </si>
  <si>
    <t>RP060000</t>
  </si>
  <si>
    <t>TEGRA 600 - Vlnovcová šacht. rúra  ID600x6000</t>
  </si>
  <si>
    <t>RP365000</t>
  </si>
  <si>
    <t>TEGRA 600 - Vlnovcová šacht. rúra  s hrdlom ID600x3650</t>
  </si>
  <si>
    <t>RF900000</t>
  </si>
  <si>
    <t>TEGRA 600 - Teleskopický adaptér  A15 - C250</t>
  </si>
  <si>
    <t>RF990000</t>
  </si>
  <si>
    <t>TEGRA 600 - Teleskopický adaptér  D400</t>
  </si>
  <si>
    <t>TEGRA 600 - Tesnenie šacht. rúry  600</t>
  </si>
  <si>
    <t>RF990100</t>
  </si>
  <si>
    <t>TEGRA 600 - Spojka šachtovej rúry s tesnením</t>
  </si>
  <si>
    <t>Platnosť: od 1.10.2025</t>
  </si>
  <si>
    <t>TEGRA 600 - Šachtové dno   600 "slepé" LC</t>
  </si>
  <si>
    <t>TEGRA 600 - Šachtové dno  600/160x0° LC</t>
  </si>
  <si>
    <t>TEGRA 600 - Šachtové dno  600/200x0° LC</t>
  </si>
  <si>
    <t>TEGRA 600 - Šachtové dno  600/250x0° LC</t>
  </si>
  <si>
    <t>TEGRA 600 - Šachtové dno  600/315x0° LC</t>
  </si>
  <si>
    <t>TEGRA 600 - Šachtové dno  bez výk. hr. 600/400x0° LC</t>
  </si>
  <si>
    <t>TEGRA 600 - Šachtové dno  600/160x30° LC</t>
  </si>
  <si>
    <t>TEGRA 600 - Šachtové dno  600/200x30° LC</t>
  </si>
  <si>
    <t>TEGRA 600 - Šachtové dno  600/250x30° LC</t>
  </si>
  <si>
    <t>TEGRA 600 - Šachtové dno  600/315x30° LC</t>
  </si>
  <si>
    <t>TEGRA 600 - Šachtové dno  600/160x60° LC</t>
  </si>
  <si>
    <t>TEGRA 600 - Šachtové dno  600/200x60° LC</t>
  </si>
  <si>
    <t>TEGRA 600 - Šachtové dno  600/250x60° LC</t>
  </si>
  <si>
    <t>TEGRA 600 - Šachtové dno  600/315x60° LC</t>
  </si>
  <si>
    <t>TEGRA 600 - Šachtové dno  600/160x90° LC</t>
  </si>
  <si>
    <t>TEGRA 600 - Šachtové dno  600/200x90° LC</t>
  </si>
  <si>
    <t>TEGRA 600 - Šachtové dno  600/250x90° LC</t>
  </si>
  <si>
    <t>TEGRA 600 - Šachtové dno  600/315x90° LC</t>
  </si>
  <si>
    <t>TEGRA 600 - Šachtové dno  600/160-T LC</t>
  </si>
  <si>
    <t>TEGRA 600 - Šachtové dno  600/200-T LC</t>
  </si>
  <si>
    <t>TEGRA 600 - Šachtové dno  600/250-T LC</t>
  </si>
  <si>
    <t>TEGRA 600 - Šachtové dno  600/315-T LC</t>
  </si>
  <si>
    <t>TEGRA 600 - Šachtové dno  600/160-X LC</t>
  </si>
  <si>
    <t>TEGRA 600 - Šachtové dno  600/200-X LC</t>
  </si>
  <si>
    <t>TEGRA 600 - Šachtové dno  600/250-X LC</t>
  </si>
  <si>
    <t>TEGRA 600 - Šachtové dno  600/315-X LC</t>
  </si>
  <si>
    <t>TEGRA 600 - Šachtové dno  600/200xK LC</t>
  </si>
  <si>
    <t>TEGRA 600 - Šachtové dno  600/250xK LC</t>
  </si>
  <si>
    <t>TEGRA 600 - Šachtové dno  600/315xK LC</t>
  </si>
  <si>
    <t>TEGRA 600 - Šachtové dno  600/160-Y LC</t>
  </si>
  <si>
    <t>TEGRA 600 - Šachtové dno  600/200-Y LC</t>
  </si>
  <si>
    <t>TEGRA 600 - Šachtové dno  600/110x0° LC</t>
  </si>
  <si>
    <t>RF100010W</t>
  </si>
  <si>
    <t>RF101010W</t>
  </si>
  <si>
    <t>RF110010W</t>
  </si>
  <si>
    <t>RF210010W</t>
  </si>
  <si>
    <t>RF310010W</t>
  </si>
  <si>
    <t>RF410010W</t>
  </si>
  <si>
    <t>RF510010W</t>
  </si>
  <si>
    <t>RF120010W</t>
  </si>
  <si>
    <t>RF220010W</t>
  </si>
  <si>
    <t>RF320010W</t>
  </si>
  <si>
    <t>RF420010W</t>
  </si>
  <si>
    <t>RF130010W</t>
  </si>
  <si>
    <t>RF230010W</t>
  </si>
  <si>
    <t>RF330010W</t>
  </si>
  <si>
    <t>RF430010W</t>
  </si>
  <si>
    <t>RF140010W</t>
  </si>
  <si>
    <t>RF240010W</t>
  </si>
  <si>
    <t>RF340010W</t>
  </si>
  <si>
    <t>RF440010W</t>
  </si>
  <si>
    <t>RF150010W</t>
  </si>
  <si>
    <t>RF250010W</t>
  </si>
  <si>
    <t>RF350010W</t>
  </si>
  <si>
    <t>RF450010W</t>
  </si>
  <si>
    <t>RF160010W</t>
  </si>
  <si>
    <t>RF260010W</t>
  </si>
  <si>
    <t>RF360010W</t>
  </si>
  <si>
    <t>RF460010W</t>
  </si>
  <si>
    <t>RF270010W</t>
  </si>
  <si>
    <t>RF370010W</t>
  </si>
  <si>
    <t>RF470010W</t>
  </si>
  <si>
    <t>RF180010W</t>
  </si>
  <si>
    <t>RF280010W</t>
  </si>
  <si>
    <t>RF999910W</t>
  </si>
  <si>
    <t>RF999900</t>
  </si>
  <si>
    <t>TEGRA 600 - tesnenie pre dno LC a spojku šacht. Rúry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</si>
</sst>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\ ###.\-"/>
    <numFmt numFmtId="165" formatCode="#,##0\ &quot;Sk&quot;"/>
    <numFmt numFmtId="166" formatCode="#,##0.00\ &quot;€&quot;"/>
    <numFmt numFmtId="167" formatCode="0.00\-"/>
    <numFmt numFmtId="168" formatCode="#,##0.00\ &quot;€&quot;&quot; /ks&quot;"/>
    <numFmt numFmtId="169" formatCode="#,##0.00\ [$€-1]"/>
    <numFmt numFmtId="170" formatCode="#,##0.00\ &quot;€&quot;&quot; /m&quot;"/>
  </numFmts>
  <fonts count="19" x14ac:knownFonts="1">
    <font>
      <sz val="10"/>
      <name val="Arial"/>
      <family val="2"/>
      <charset val="238"/>
    </font>
    <font>
      <u/>
      <sz val="10"/>
      <color indexed="12"/>
      <name val="Arial CE"/>
      <charset val="238"/>
    </font>
    <font>
      <u/>
      <sz val="10"/>
      <color indexed="10"/>
      <name val="Arial CE"/>
      <family val="2"/>
      <charset val="238"/>
    </font>
    <font>
      <sz val="10"/>
      <name val="Arial CE"/>
      <charset val="238"/>
    </font>
    <font>
      <sz val="7"/>
      <name val="Arial CE"/>
      <family val="2"/>
      <charset val="238"/>
    </font>
    <font>
      <b/>
      <sz val="9"/>
      <color rgb="FF000080"/>
      <name val="Arial"/>
      <family val="2"/>
      <charset val="238"/>
    </font>
    <font>
      <u/>
      <sz val="10"/>
      <color indexed="12"/>
      <name val="Arial"/>
      <family val="2"/>
    </font>
    <font>
      <b/>
      <u/>
      <sz val="10"/>
      <color indexed="12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u/>
      <sz val="11"/>
      <color indexed="12"/>
      <name val="Arial"/>
      <family val="2"/>
      <charset val="238"/>
    </font>
    <font>
      <b/>
      <u/>
      <sz val="14"/>
      <name val="Arial CE"/>
      <family val="2"/>
      <charset val="238"/>
    </font>
    <font>
      <b/>
      <i/>
      <sz val="14"/>
      <name val="Arial CE"/>
      <charset val="238"/>
    </font>
    <font>
      <b/>
      <sz val="10"/>
      <color indexed="12"/>
      <name val="Arial"/>
      <family val="2"/>
      <charset val="238"/>
    </font>
    <font>
      <b/>
      <sz val="10"/>
      <color rgb="FFFF0000"/>
      <name val="Arial CE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b/>
      <sz val="8"/>
      <color indexed="9"/>
      <name val="Arial CE"/>
      <family val="2"/>
      <charset val="238"/>
    </font>
    <font>
      <sz val="8"/>
      <name val="Arial CE"/>
      <charset val="238"/>
    </font>
    <font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8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3" fillId="0" borderId="0"/>
  </cellStyleXfs>
  <cellXfs count="37">
    <xf numFmtId="0" fontId="0" fillId="0" borderId="0" xfId="0"/>
    <xf numFmtId="164" fontId="2" fillId="2" borderId="0" xfId="1" applyNumberFormat="1" applyFont="1" applyFill="1" applyAlignment="1" applyProtection="1">
      <alignment horizontal="center"/>
    </xf>
    <xf numFmtId="0" fontId="3" fillId="2" borderId="0" xfId="2" applyFill="1"/>
    <xf numFmtId="165" fontId="3" fillId="2" borderId="0" xfId="2" applyNumberFormat="1" applyFill="1"/>
    <xf numFmtId="166" fontId="3" fillId="2" borderId="0" xfId="2" applyNumberFormat="1" applyFill="1"/>
    <xf numFmtId="0" fontId="3" fillId="0" borderId="0" xfId="2"/>
    <xf numFmtId="164" fontId="4" fillId="2" borderId="0" xfId="2" applyNumberFormat="1" applyFont="1" applyFill="1" applyAlignment="1">
      <alignment horizontal="center"/>
    </xf>
    <xf numFmtId="0" fontId="4" fillId="2" borderId="0" xfId="2" applyFont="1" applyFill="1"/>
    <xf numFmtId="165" fontId="4" fillId="2" borderId="0" xfId="2" applyNumberFormat="1" applyFont="1" applyFill="1"/>
    <xf numFmtId="166" fontId="4" fillId="2" borderId="0" xfId="2" applyNumberFormat="1" applyFont="1" applyFill="1"/>
    <xf numFmtId="0" fontId="4" fillId="2" borderId="0" xfId="2" applyFont="1" applyFill="1" applyAlignment="1">
      <alignment horizontal="center"/>
    </xf>
    <xf numFmtId="167" fontId="4" fillId="2" borderId="0" xfId="2" applyNumberFormat="1" applyFont="1" applyFill="1" applyAlignment="1">
      <alignment horizontal="center"/>
    </xf>
    <xf numFmtId="0" fontId="5" fillId="2" borderId="0" xfId="0" applyFont="1" applyFill="1" applyAlignment="1">
      <alignment horizontal="left" vertical="center" readingOrder="1"/>
    </xf>
    <xf numFmtId="167" fontId="4" fillId="2" borderId="0" xfId="2" applyNumberFormat="1" applyFont="1" applyFill="1"/>
    <xf numFmtId="0" fontId="7" fillId="2" borderId="0" xfId="3" applyFont="1" applyFill="1" applyAlignment="1" applyProtection="1">
      <alignment horizontal="left" vertical="center" readingOrder="1"/>
    </xf>
    <xf numFmtId="0" fontId="9" fillId="2" borderId="0" xfId="4" applyFont="1" applyFill="1" applyAlignment="1" applyProtection="1">
      <alignment horizontal="right" vertical="center" readingOrder="1"/>
    </xf>
    <xf numFmtId="0" fontId="10" fillId="2" borderId="0" xfId="2" applyFont="1" applyFill="1" applyAlignment="1">
      <alignment vertical="center"/>
    </xf>
    <xf numFmtId="0" fontId="11" fillId="2" borderId="0" xfId="2" applyFont="1" applyFill="1" applyAlignment="1">
      <alignment horizontal="center" vertical="center"/>
    </xf>
    <xf numFmtId="0" fontId="12" fillId="2" borderId="0" xfId="4" applyFont="1" applyFill="1" applyAlignment="1" applyProtection="1">
      <alignment vertical="center"/>
    </xf>
    <xf numFmtId="0" fontId="13" fillId="2" borderId="0" xfId="2" applyFont="1" applyFill="1" applyAlignment="1">
      <alignment horizontal="right"/>
    </xf>
    <xf numFmtId="0" fontId="14" fillId="2" borderId="0" xfId="2" applyFont="1" applyFill="1" applyAlignment="1">
      <alignment horizontal="left"/>
    </xf>
    <xf numFmtId="165" fontId="14" fillId="2" borderId="0" xfId="2" applyNumberFormat="1" applyFont="1" applyFill="1" applyAlignment="1">
      <alignment horizontal="center"/>
    </xf>
    <xf numFmtId="0" fontId="14" fillId="2" borderId="0" xfId="2" applyFont="1" applyFill="1" applyAlignment="1">
      <alignment horizontal="right"/>
    </xf>
    <xf numFmtId="0" fontId="3" fillId="2" borderId="0" xfId="2" applyFill="1" applyAlignment="1">
      <alignment horizontal="right"/>
    </xf>
    <xf numFmtId="0" fontId="14" fillId="3" borderId="0" xfId="2" applyFont="1" applyFill="1" applyAlignment="1">
      <alignment horizontal="right"/>
    </xf>
    <xf numFmtId="9" fontId="14" fillId="3" borderId="0" xfId="2" applyNumberFormat="1" applyFont="1" applyFill="1" applyAlignment="1">
      <alignment horizontal="center"/>
    </xf>
    <xf numFmtId="0" fontId="16" fillId="4" borderId="1" xfId="2" applyFont="1" applyFill="1" applyBorder="1" applyAlignment="1">
      <alignment horizontal="center"/>
    </xf>
    <xf numFmtId="165" fontId="16" fillId="4" borderId="1" xfId="2" applyNumberFormat="1" applyFont="1" applyFill="1" applyBorder="1" applyAlignment="1">
      <alignment horizontal="center"/>
    </xf>
    <xf numFmtId="169" fontId="17" fillId="3" borderId="1" xfId="2" applyNumberFormat="1" applyFont="1" applyFill="1" applyBorder="1"/>
    <xf numFmtId="0" fontId="3" fillId="0" borderId="0" xfId="2" applyAlignment="1">
      <alignment vertical="center"/>
    </xf>
    <xf numFmtId="0" fontId="3" fillId="0" borderId="0" xfId="2" applyAlignment="1">
      <alignment horizontal="center"/>
    </xf>
    <xf numFmtId="165" fontId="3" fillId="0" borderId="0" xfId="2" applyNumberFormat="1"/>
    <xf numFmtId="166" fontId="3" fillId="0" borderId="0" xfId="2" applyNumberFormat="1"/>
    <xf numFmtId="168" fontId="14" fillId="0" borderId="1" xfId="5" applyNumberFormat="1" applyFont="1" applyFill="1" applyBorder="1" applyAlignment="1">
      <alignment horizontal="right"/>
    </xf>
    <xf numFmtId="0" fontId="14" fillId="0" borderId="1" xfId="0" applyFont="1" applyFill="1" applyBorder="1" applyAlignment="1">
      <alignment horizontal="left"/>
    </xf>
    <xf numFmtId="170" fontId="14" fillId="0" borderId="1" xfId="5" applyNumberFormat="1" applyFont="1" applyFill="1" applyBorder="1" applyAlignment="1">
      <alignment horizontal="right"/>
    </xf>
    <xf numFmtId="0" fontId="18" fillId="0" borderId="1" xfId="0" applyFont="1" applyFill="1" applyBorder="1" applyAlignment="1">
      <alignment horizontal="center"/>
    </xf>
  </cellXfs>
  <cellStyles count="6">
    <cellStyle name="Hypertextové prepojenie" xfId="4" builtinId="8"/>
    <cellStyle name="Hypertextové prepojenie 2" xfId="3" xr:uid="{553331E5-986F-4CD6-A7DB-A2527D32DD03}"/>
    <cellStyle name="Hypertextový odkaz_Ceníky Wavin" xfId="1" xr:uid="{BB1DEBD8-293D-4679-92FD-EA7D5DF0A4D2}"/>
    <cellStyle name="Normálna" xfId="0" builtinId="0"/>
    <cellStyle name="normálne 2" xfId="5" xr:uid="{5A3729BF-D08A-4ADA-8B73-6875AA1A95ED}"/>
    <cellStyle name="normální_Ceníky Wavin" xfId="2" xr:uid="{B00479DE-F2AA-4C06-A88C-0EC622F2B5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orbia.com/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s://www.wavin.com/" TargetMode="Externa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101600</xdr:colOff>
      <xdr:row>12</xdr:row>
      <xdr:rowOff>72601</xdr:rowOff>
    </xdr:to>
    <xdr:sp macro="" textlink="">
      <xdr:nvSpPr>
        <xdr:cNvPr id="2" name="Textové pole 2">
          <a:extLst>
            <a:ext uri="{FF2B5EF4-FFF2-40B4-BE49-F238E27FC236}">
              <a16:creationId xmlns:a16="http://schemas.microsoft.com/office/drawing/2014/main" id="{4BC0A34C-4609-4F84-8387-A852D63783A3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1545590" cy="2044276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>
            <a:lnSpc>
              <a:spcPct val="150000"/>
            </a:lnSpc>
            <a:spcAft>
              <a:spcPts val="0"/>
            </a:spcAft>
          </a:pPr>
          <a:r>
            <a:rPr lang="sk-SK" sz="900" b="1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    </a:t>
          </a:r>
          <a:r>
            <a:rPr lang="sk-SK" sz="900" b="1" baseline="0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 </a:t>
          </a:r>
          <a:r>
            <a:rPr lang="sk-SK" sz="900" b="1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Wavin Slovakia s.r.o.</a:t>
          </a:r>
          <a:endParaRPr lang="sk-SK" sz="9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Adresa: 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00000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</a:t>
          </a: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Partizánska 73 / 916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Bánovce nad Bebravou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957 01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50000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Slovenská republika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Webová stránka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www.wavin.sk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E-mail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r>
            <a:rPr lang="sk-SK" sz="800">
              <a:effectLst/>
              <a:latin typeface="+mn-lt"/>
              <a:ea typeface="+mn-ea"/>
              <a:cs typeface="+mn-cs"/>
            </a:rPr>
            <a:t>    </a:t>
          </a:r>
          <a:r>
            <a:rPr lang="sk-SK" sz="800" u="sng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info.sk@wavin.com</a:t>
          </a:r>
          <a:endParaRPr lang="sk-SK" sz="800">
            <a:effectLst/>
            <a:latin typeface="+mn-lt"/>
            <a:ea typeface="+mn-ea"/>
            <a:cs typeface="+mn-cs"/>
          </a:endParaRPr>
        </a:p>
        <a:p>
          <a:r>
            <a:rPr lang="sk-SK" sz="800" u="none">
              <a:effectLst/>
              <a:latin typeface="+mn-lt"/>
              <a:ea typeface="+mn-ea"/>
              <a:cs typeface="+mn-cs"/>
            </a:rPr>
            <a:t>   </a:t>
          </a:r>
          <a:r>
            <a:rPr lang="sk-SK" sz="800" u="none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objednavky.wsk@wavin.com</a:t>
          </a:r>
          <a:endParaRPr lang="sk-SK" sz="800" u="none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0</xdr:colOff>
      <xdr:row>4</xdr:row>
      <xdr:rowOff>30480</xdr:rowOff>
    </xdr:from>
    <xdr:to>
      <xdr:col>3</xdr:col>
      <xdr:colOff>173355</xdr:colOff>
      <xdr:row>9</xdr:row>
      <xdr:rowOff>28998</xdr:rowOff>
    </xdr:to>
    <xdr:sp macro="" textlink="">
      <xdr:nvSpPr>
        <xdr:cNvPr id="3" name="BlokTextu 2">
          <a:extLst>
            <a:ext uri="{FF2B5EF4-FFF2-40B4-BE49-F238E27FC236}">
              <a16:creationId xmlns:a16="http://schemas.microsoft.com/office/drawing/2014/main" id="{86169691-0401-4BE9-A525-5C7D3317E8EB}"/>
            </a:ext>
          </a:extLst>
        </xdr:cNvPr>
        <xdr:cNvSpPr txBox="1"/>
      </xdr:nvSpPr>
      <xdr:spPr>
        <a:xfrm>
          <a:off x="1447800" y="676275"/>
          <a:ext cx="3436620" cy="8652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2000" b="1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TEGRA 600 LC </a:t>
          </a:r>
        </a:p>
        <a:p>
          <a:pPr algn="ctr"/>
          <a:r>
            <a:rPr lang="sk-SK" sz="2000" b="1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PP kanalizačné šachty</a:t>
          </a:r>
          <a:endParaRPr lang="sk-SK" sz="1100"/>
        </a:p>
        <a:p>
          <a:pPr algn="ctr"/>
          <a:endParaRPr lang="sk-SK" sz="1100"/>
        </a:p>
      </xdr:txBody>
    </xdr:sp>
    <xdr:clientData/>
  </xdr:twoCellAnchor>
  <xdr:twoCellAnchor>
    <xdr:from>
      <xdr:col>3</xdr:col>
      <xdr:colOff>179070</xdr:colOff>
      <xdr:row>0</xdr:row>
      <xdr:rowOff>0</xdr:rowOff>
    </xdr:from>
    <xdr:to>
      <xdr:col>5</xdr:col>
      <xdr:colOff>0</xdr:colOff>
      <xdr:row>8</xdr:row>
      <xdr:rowOff>83730</xdr:rowOff>
    </xdr:to>
    <xdr:grpSp>
      <xdr:nvGrpSpPr>
        <xdr:cNvPr id="4" name="Skupina 3">
          <a:extLst>
            <a:ext uri="{FF2B5EF4-FFF2-40B4-BE49-F238E27FC236}">
              <a16:creationId xmlns:a16="http://schemas.microsoft.com/office/drawing/2014/main" id="{93238E9B-87E7-4723-B326-F58CE00B935B}"/>
            </a:ext>
          </a:extLst>
        </xdr:cNvPr>
        <xdr:cNvGrpSpPr/>
      </xdr:nvGrpSpPr>
      <xdr:grpSpPr>
        <a:xfrm>
          <a:off x="4903470" y="0"/>
          <a:ext cx="1802130" cy="1243663"/>
          <a:chOff x="9324975" y="304800"/>
          <a:chExt cx="1885725" cy="1243875"/>
        </a:xfrm>
      </xdr:grpSpPr>
      <xdr:pic>
        <xdr:nvPicPr>
          <xdr:cNvPr id="5" name="Picture 5" descr="Logo">
            <a:hlinkClick xmlns:r="http://schemas.openxmlformats.org/officeDocument/2006/relationships" r:id="rId1" tgtFrame="_blank"/>
            <a:extLst>
              <a:ext uri="{FF2B5EF4-FFF2-40B4-BE49-F238E27FC236}">
                <a16:creationId xmlns:a16="http://schemas.microsoft.com/office/drawing/2014/main" id="{4EB60BDE-C5F3-53D4-BC26-BB1258FD9716}"/>
              </a:ext>
            </a:extLst>
          </xdr:cNvPr>
          <xdr:cNvPicPr/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r="5512" b="30651"/>
          <a:stretch/>
        </xdr:blipFill>
        <xdr:spPr bwMode="auto">
          <a:xfrm>
            <a:off x="9324975" y="304800"/>
            <a:ext cx="1800000" cy="720000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Picture 6" descr="Corporate Logo">
            <a:hlinkClick xmlns:r="http://schemas.openxmlformats.org/officeDocument/2006/relationships" r:id="rId3" tgtFrame="_blank"/>
            <a:extLst>
              <a:ext uri="{FF2B5EF4-FFF2-40B4-BE49-F238E27FC236}">
                <a16:creationId xmlns:a16="http://schemas.microsoft.com/office/drawing/2014/main" id="{0436EF01-2D69-2D79-C416-0AB845023B36}"/>
              </a:ext>
            </a:extLst>
          </xdr:cNvPr>
          <xdr:cNvPicPr/>
        </xdr:nvPicPr>
        <xdr:blipFill rotWithShape="1"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" r="29749" b="48925"/>
          <a:stretch/>
        </xdr:blipFill>
        <xdr:spPr bwMode="auto">
          <a:xfrm>
            <a:off x="9410700" y="828675"/>
            <a:ext cx="1800000" cy="720000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E6C20A-1E44-4504-A34D-67E620601569}">
  <sheetPr>
    <tabColor theme="5" tint="0.39997558519241921"/>
  </sheetPr>
  <dimension ref="A1:E53"/>
  <sheetViews>
    <sheetView tabSelected="1" zoomScale="90" zoomScaleNormal="90" workbookViewId="0">
      <pane ySplit="14" topLeftCell="A15" activePane="bottomLeft" state="frozen"/>
      <selection sqref="A1:IV8 I65536:IV65536 I65536:IV65536 IV65536 DQ65536:IV65536 I65536:IV65536 I65536:IV65536 IV65536 A1:E1 I1:IV65536 L26127:DM65536 IV2:IV5 IV9:IV65536 A65536 I1:IV5 IV65536 IV65536 IV65536 IV65536 A65536:CX65536"/>
      <selection pane="bottomLeft" activeCell="F44" sqref="F44"/>
    </sheetView>
  </sheetViews>
  <sheetFormatPr defaultColWidth="9.109375" defaultRowHeight="13.2" x14ac:dyDescent="0.25"/>
  <cols>
    <col min="1" max="2" width="10.5546875" style="30" customWidth="1"/>
    <col min="3" max="3" width="47.6640625" style="5" customWidth="1"/>
    <col min="4" max="4" width="14.5546875" style="31" customWidth="1"/>
    <col min="5" max="5" width="14.33203125" style="32" customWidth="1"/>
    <col min="6" max="16384" width="9.109375" style="5"/>
  </cols>
  <sheetData>
    <row r="1" spans="1:5" ht="11.25" customHeight="1" x14ac:dyDescent="0.25">
      <c r="A1" s="1"/>
      <c r="B1" s="1"/>
      <c r="C1" s="2"/>
      <c r="D1" s="3"/>
      <c r="E1" s="4"/>
    </row>
    <row r="2" spans="1:5" x14ac:dyDescent="0.25">
      <c r="A2" s="1"/>
      <c r="B2" s="1"/>
      <c r="C2" s="2"/>
      <c r="D2" s="3"/>
      <c r="E2" s="4"/>
    </row>
    <row r="3" spans="1:5" x14ac:dyDescent="0.25">
      <c r="A3" s="1"/>
      <c r="B3" s="1"/>
      <c r="C3" s="2"/>
      <c r="D3" s="3"/>
      <c r="E3" s="4"/>
    </row>
    <row r="4" spans="1:5" x14ac:dyDescent="0.25">
      <c r="A4" s="1"/>
      <c r="B4" s="1"/>
      <c r="C4" s="2"/>
      <c r="D4" s="3"/>
      <c r="E4" s="4"/>
    </row>
    <row r="5" spans="1:5" ht="10.5" customHeight="1" x14ac:dyDescent="0.25">
      <c r="A5" s="6"/>
      <c r="B5" s="6"/>
      <c r="C5" s="7"/>
      <c r="D5" s="8"/>
      <c r="E5" s="9"/>
    </row>
    <row r="6" spans="1:5" ht="10.5" customHeight="1" x14ac:dyDescent="0.25">
      <c r="A6" s="10"/>
      <c r="B6" s="10"/>
      <c r="C6" s="7"/>
      <c r="D6" s="8"/>
      <c r="E6" s="9"/>
    </row>
    <row r="7" spans="1:5" ht="12.75" customHeight="1" x14ac:dyDescent="0.25">
      <c r="A7" s="11"/>
      <c r="B7" s="12"/>
      <c r="C7" s="13"/>
      <c r="D7" s="12"/>
      <c r="E7" s="9"/>
    </row>
    <row r="8" spans="1:5" ht="8.25" customHeight="1" x14ac:dyDescent="0.25">
      <c r="A8" s="10"/>
      <c r="B8" s="12"/>
      <c r="C8" s="7"/>
      <c r="D8" s="14"/>
      <c r="E8" s="15"/>
    </row>
    <row r="9" spans="1:5" ht="27" customHeight="1" x14ac:dyDescent="0.25">
      <c r="A9" s="16"/>
      <c r="B9" s="16"/>
      <c r="C9" s="17"/>
      <c r="D9" s="16"/>
      <c r="E9" s="18"/>
    </row>
    <row r="10" spans="1:5" ht="12" customHeight="1" x14ac:dyDescent="0.25">
      <c r="A10" s="2"/>
      <c r="B10" s="2"/>
      <c r="C10" s="2"/>
      <c r="D10" s="3"/>
      <c r="E10" s="4"/>
    </row>
    <row r="11" spans="1:5" ht="12" customHeight="1" x14ac:dyDescent="0.25">
      <c r="A11" s="2"/>
      <c r="B11" s="2"/>
      <c r="C11" s="2"/>
      <c r="D11" s="3"/>
      <c r="E11" s="19" t="s">
        <v>19</v>
      </c>
    </row>
    <row r="12" spans="1:5" ht="12" customHeight="1" x14ac:dyDescent="0.25">
      <c r="A12" s="20"/>
      <c r="B12" s="2"/>
      <c r="C12" s="21" t="s">
        <v>0</v>
      </c>
      <c r="D12" s="22"/>
      <c r="E12" s="23" t="s">
        <v>1</v>
      </c>
    </row>
    <row r="13" spans="1:5" ht="12" customHeight="1" x14ac:dyDescent="0.25">
      <c r="A13" s="20"/>
      <c r="B13" s="2"/>
      <c r="C13" s="2"/>
      <c r="D13" s="24" t="s">
        <v>2</v>
      </c>
      <c r="E13" s="25">
        <v>0</v>
      </c>
    </row>
    <row r="14" spans="1:5" ht="12" customHeight="1" x14ac:dyDescent="0.25">
      <c r="A14" s="26" t="s">
        <v>3</v>
      </c>
      <c r="B14" s="26" t="s">
        <v>4</v>
      </c>
      <c r="C14" s="26" t="s">
        <v>5</v>
      </c>
      <c r="D14" s="27" t="s">
        <v>6</v>
      </c>
      <c r="E14" s="27" t="s">
        <v>7</v>
      </c>
    </row>
    <row r="15" spans="1:5" ht="12" customHeight="1" x14ac:dyDescent="0.25">
      <c r="A15" s="36">
        <v>3095326</v>
      </c>
      <c r="B15" s="36" t="s">
        <v>52</v>
      </c>
      <c r="C15" s="34" t="s">
        <v>20</v>
      </c>
      <c r="D15" s="33">
        <v>297.2</v>
      </c>
      <c r="E15" s="28">
        <f>D15-(D15*$E$13)</f>
        <v>297.2</v>
      </c>
    </row>
    <row r="16" spans="1:5" ht="12" customHeight="1" x14ac:dyDescent="0.25">
      <c r="A16" s="36">
        <v>3095262</v>
      </c>
      <c r="B16" s="36" t="s">
        <v>53</v>
      </c>
      <c r="C16" s="34" t="s">
        <v>51</v>
      </c>
      <c r="D16" s="33">
        <v>294</v>
      </c>
      <c r="E16" s="28">
        <f>D16-(D16*$E$13)</f>
        <v>294</v>
      </c>
    </row>
    <row r="17" spans="1:5" ht="12" customHeight="1" x14ac:dyDescent="0.25">
      <c r="A17" s="36">
        <v>3095389</v>
      </c>
      <c r="B17" s="36" t="s">
        <v>54</v>
      </c>
      <c r="C17" s="34" t="s">
        <v>21</v>
      </c>
      <c r="D17" s="33">
        <v>315.3</v>
      </c>
      <c r="E17" s="28">
        <f t="shared" ref="E17:E53" si="0">D17-(D17*$E$13)</f>
        <v>315.3</v>
      </c>
    </row>
    <row r="18" spans="1:5" ht="12" customHeight="1" x14ac:dyDescent="0.25">
      <c r="A18" s="36">
        <v>3095271</v>
      </c>
      <c r="B18" s="36" t="s">
        <v>55</v>
      </c>
      <c r="C18" s="34" t="s">
        <v>22</v>
      </c>
      <c r="D18" s="33">
        <v>334.20000000000005</v>
      </c>
      <c r="E18" s="28">
        <f t="shared" si="0"/>
        <v>334.20000000000005</v>
      </c>
    </row>
    <row r="19" spans="1:5" ht="12" customHeight="1" x14ac:dyDescent="0.25">
      <c r="A19" s="36">
        <v>3095277</v>
      </c>
      <c r="B19" s="36" t="s">
        <v>56</v>
      </c>
      <c r="C19" s="34" t="s">
        <v>23</v>
      </c>
      <c r="D19" s="33">
        <v>379.8</v>
      </c>
      <c r="E19" s="28">
        <f t="shared" si="0"/>
        <v>379.8</v>
      </c>
    </row>
    <row r="20" spans="1:5" ht="12" customHeight="1" x14ac:dyDescent="0.25">
      <c r="A20" s="36">
        <v>3095314</v>
      </c>
      <c r="B20" s="36" t="s">
        <v>57</v>
      </c>
      <c r="C20" s="34" t="s">
        <v>24</v>
      </c>
      <c r="D20" s="33">
        <v>399.1</v>
      </c>
      <c r="E20" s="28">
        <f t="shared" si="0"/>
        <v>399.1</v>
      </c>
    </row>
    <row r="21" spans="1:5" ht="12" customHeight="1" x14ac:dyDescent="0.25">
      <c r="A21" s="36">
        <v>3095323</v>
      </c>
      <c r="B21" s="36" t="s">
        <v>58</v>
      </c>
      <c r="C21" s="34" t="s">
        <v>25</v>
      </c>
      <c r="D21" s="33">
        <v>482.6</v>
      </c>
      <c r="E21" s="28">
        <f t="shared" si="0"/>
        <v>482.6</v>
      </c>
    </row>
    <row r="22" spans="1:5" ht="12" customHeight="1" x14ac:dyDescent="0.25">
      <c r="A22" s="36">
        <v>3095317</v>
      </c>
      <c r="B22" s="36" t="s">
        <v>59</v>
      </c>
      <c r="C22" s="34" t="s">
        <v>26</v>
      </c>
      <c r="D22" s="33">
        <v>334.1</v>
      </c>
      <c r="E22" s="28">
        <f t="shared" si="0"/>
        <v>334.1</v>
      </c>
    </row>
    <row r="23" spans="1:5" ht="12" customHeight="1" x14ac:dyDescent="0.25">
      <c r="A23" s="36">
        <v>3095263</v>
      </c>
      <c r="B23" s="36" t="s">
        <v>60</v>
      </c>
      <c r="C23" s="34" t="s">
        <v>27</v>
      </c>
      <c r="D23" s="33">
        <v>328.1</v>
      </c>
      <c r="E23" s="28">
        <f t="shared" si="0"/>
        <v>328.1</v>
      </c>
    </row>
    <row r="24" spans="1:5" ht="12" customHeight="1" x14ac:dyDescent="0.25">
      <c r="A24" s="36">
        <v>3095288</v>
      </c>
      <c r="B24" s="36" t="s">
        <v>61</v>
      </c>
      <c r="C24" s="34" t="s">
        <v>28</v>
      </c>
      <c r="D24" s="33">
        <v>396.40000000000003</v>
      </c>
      <c r="E24" s="28">
        <f t="shared" si="0"/>
        <v>396.40000000000003</v>
      </c>
    </row>
    <row r="25" spans="1:5" ht="12" customHeight="1" x14ac:dyDescent="0.25">
      <c r="A25" s="36">
        <v>3095302</v>
      </c>
      <c r="B25" s="36" t="s">
        <v>62</v>
      </c>
      <c r="C25" s="34" t="s">
        <v>29</v>
      </c>
      <c r="D25" s="33">
        <v>417.70000000000005</v>
      </c>
      <c r="E25" s="28">
        <f t="shared" si="0"/>
        <v>417.70000000000005</v>
      </c>
    </row>
    <row r="26" spans="1:5" ht="12" customHeight="1" x14ac:dyDescent="0.25">
      <c r="A26" s="36">
        <v>3095285</v>
      </c>
      <c r="B26" s="36" t="s">
        <v>63</v>
      </c>
      <c r="C26" s="34" t="s">
        <v>30</v>
      </c>
      <c r="D26" s="33">
        <v>334.40000000000003</v>
      </c>
      <c r="E26" s="28">
        <f t="shared" si="0"/>
        <v>334.40000000000003</v>
      </c>
    </row>
    <row r="27" spans="1:5" ht="12" customHeight="1" x14ac:dyDescent="0.25">
      <c r="A27" s="36">
        <v>3095395</v>
      </c>
      <c r="B27" s="36" t="s">
        <v>64</v>
      </c>
      <c r="C27" s="34" t="s">
        <v>31</v>
      </c>
      <c r="D27" s="33">
        <v>332.20000000000005</v>
      </c>
      <c r="E27" s="28">
        <f t="shared" si="0"/>
        <v>332.20000000000005</v>
      </c>
    </row>
    <row r="28" spans="1:5" ht="12" customHeight="1" x14ac:dyDescent="0.25">
      <c r="A28" s="36">
        <v>3095282</v>
      </c>
      <c r="B28" s="36" t="s">
        <v>65</v>
      </c>
      <c r="C28" s="34" t="s">
        <v>32</v>
      </c>
      <c r="D28" s="33">
        <v>400.40000000000003</v>
      </c>
      <c r="E28" s="28">
        <f t="shared" si="0"/>
        <v>400.40000000000003</v>
      </c>
    </row>
    <row r="29" spans="1:5" ht="12" customHeight="1" x14ac:dyDescent="0.25">
      <c r="A29" s="36">
        <v>3095299</v>
      </c>
      <c r="B29" s="36" t="s">
        <v>66</v>
      </c>
      <c r="C29" s="34" t="s">
        <v>33</v>
      </c>
      <c r="D29" s="33">
        <v>428.70000000000005</v>
      </c>
      <c r="E29" s="28">
        <f t="shared" si="0"/>
        <v>428.70000000000005</v>
      </c>
    </row>
    <row r="30" spans="1:5" x14ac:dyDescent="0.25">
      <c r="A30" s="36">
        <v>3095381</v>
      </c>
      <c r="B30" s="36" t="s">
        <v>67</v>
      </c>
      <c r="C30" s="34" t="s">
        <v>34</v>
      </c>
      <c r="D30" s="33">
        <v>325.3</v>
      </c>
      <c r="E30" s="28">
        <f t="shared" si="0"/>
        <v>325.3</v>
      </c>
    </row>
    <row r="31" spans="1:5" s="29" customFormat="1" ht="12" customHeight="1" x14ac:dyDescent="0.2">
      <c r="A31" s="36">
        <v>3095264</v>
      </c>
      <c r="B31" s="36" t="s">
        <v>68</v>
      </c>
      <c r="C31" s="34" t="s">
        <v>35</v>
      </c>
      <c r="D31" s="33">
        <v>330.5</v>
      </c>
      <c r="E31" s="28">
        <f t="shared" si="0"/>
        <v>330.5</v>
      </c>
    </row>
    <row r="32" spans="1:5" x14ac:dyDescent="0.25">
      <c r="A32" s="36">
        <v>3095279</v>
      </c>
      <c r="B32" s="36" t="s">
        <v>69</v>
      </c>
      <c r="C32" s="34" t="s">
        <v>36</v>
      </c>
      <c r="D32" s="33">
        <v>394</v>
      </c>
      <c r="E32" s="28">
        <f t="shared" si="0"/>
        <v>394</v>
      </c>
    </row>
    <row r="33" spans="1:5" x14ac:dyDescent="0.25">
      <c r="A33" s="36">
        <v>3095305</v>
      </c>
      <c r="B33" s="36" t="s">
        <v>70</v>
      </c>
      <c r="C33" s="34" t="s">
        <v>37</v>
      </c>
      <c r="D33" s="33">
        <v>410.5</v>
      </c>
      <c r="E33" s="28">
        <f t="shared" si="0"/>
        <v>410.5</v>
      </c>
    </row>
    <row r="34" spans="1:5" x14ac:dyDescent="0.25">
      <c r="A34" s="36">
        <v>3095392</v>
      </c>
      <c r="B34" s="36" t="s">
        <v>71</v>
      </c>
      <c r="C34" s="34" t="s">
        <v>38</v>
      </c>
      <c r="D34" s="33">
        <v>343</v>
      </c>
      <c r="E34" s="28">
        <f t="shared" si="0"/>
        <v>343</v>
      </c>
    </row>
    <row r="35" spans="1:5" x14ac:dyDescent="0.25">
      <c r="A35" s="36">
        <v>3095273</v>
      </c>
      <c r="B35" s="36" t="s">
        <v>72</v>
      </c>
      <c r="C35" s="34" t="s">
        <v>39</v>
      </c>
      <c r="D35" s="33">
        <v>350.3</v>
      </c>
      <c r="E35" s="28">
        <f t="shared" si="0"/>
        <v>350.3</v>
      </c>
    </row>
    <row r="36" spans="1:5" x14ac:dyDescent="0.25">
      <c r="A36" s="36">
        <v>3095294</v>
      </c>
      <c r="B36" s="36" t="s">
        <v>73</v>
      </c>
      <c r="C36" s="34" t="s">
        <v>40</v>
      </c>
      <c r="D36" s="33">
        <v>426.6</v>
      </c>
      <c r="E36" s="28">
        <f t="shared" si="0"/>
        <v>426.6</v>
      </c>
    </row>
    <row r="37" spans="1:5" x14ac:dyDescent="0.25">
      <c r="A37" s="36">
        <v>3095320</v>
      </c>
      <c r="B37" s="36" t="s">
        <v>74</v>
      </c>
      <c r="C37" s="34" t="s">
        <v>41</v>
      </c>
      <c r="D37" s="33">
        <v>454.40000000000003</v>
      </c>
      <c r="E37" s="28">
        <f t="shared" si="0"/>
        <v>454.40000000000003</v>
      </c>
    </row>
    <row r="38" spans="1:5" x14ac:dyDescent="0.25">
      <c r="A38" s="36">
        <v>3095387</v>
      </c>
      <c r="B38" s="36" t="s">
        <v>75</v>
      </c>
      <c r="C38" s="34" t="s">
        <v>42</v>
      </c>
      <c r="D38" s="33">
        <v>360.90000000000003</v>
      </c>
      <c r="E38" s="28">
        <f t="shared" si="0"/>
        <v>360.90000000000003</v>
      </c>
    </row>
    <row r="39" spans="1:5" x14ac:dyDescent="0.25">
      <c r="A39" s="36">
        <v>3095266</v>
      </c>
      <c r="B39" s="36" t="s">
        <v>76</v>
      </c>
      <c r="C39" s="34" t="s">
        <v>43</v>
      </c>
      <c r="D39" s="33">
        <v>372.90000000000003</v>
      </c>
      <c r="E39" s="28">
        <f t="shared" si="0"/>
        <v>372.90000000000003</v>
      </c>
    </row>
    <row r="40" spans="1:5" x14ac:dyDescent="0.25">
      <c r="A40" s="36">
        <v>3095291</v>
      </c>
      <c r="B40" s="36" t="s">
        <v>77</v>
      </c>
      <c r="C40" s="34" t="s">
        <v>44</v>
      </c>
      <c r="D40" s="33">
        <v>457.1</v>
      </c>
      <c r="E40" s="28">
        <f t="shared" si="0"/>
        <v>457.1</v>
      </c>
    </row>
    <row r="41" spans="1:5" x14ac:dyDescent="0.25">
      <c r="A41" s="36">
        <v>3095308</v>
      </c>
      <c r="B41" s="36" t="s">
        <v>78</v>
      </c>
      <c r="C41" s="34" t="s">
        <v>45</v>
      </c>
      <c r="D41" s="33">
        <v>499.3</v>
      </c>
      <c r="E41" s="28">
        <f t="shared" si="0"/>
        <v>499.3</v>
      </c>
    </row>
    <row r="42" spans="1:5" x14ac:dyDescent="0.25">
      <c r="A42" s="36">
        <v>3095268</v>
      </c>
      <c r="B42" s="36" t="s">
        <v>79</v>
      </c>
      <c r="C42" s="34" t="s">
        <v>46</v>
      </c>
      <c r="D42" s="33">
        <v>312.60000000000002</v>
      </c>
      <c r="E42" s="28">
        <f t="shared" si="0"/>
        <v>312.60000000000002</v>
      </c>
    </row>
    <row r="43" spans="1:5" x14ac:dyDescent="0.25">
      <c r="A43" s="36">
        <v>3095296</v>
      </c>
      <c r="B43" s="36" t="s">
        <v>80</v>
      </c>
      <c r="C43" s="34" t="s">
        <v>47</v>
      </c>
      <c r="D43" s="33">
        <v>363.20000000000005</v>
      </c>
      <c r="E43" s="28">
        <f t="shared" si="0"/>
        <v>363.20000000000005</v>
      </c>
    </row>
    <row r="44" spans="1:5" x14ac:dyDescent="0.25">
      <c r="A44" s="36">
        <v>3095311</v>
      </c>
      <c r="B44" s="36" t="s">
        <v>81</v>
      </c>
      <c r="C44" s="34" t="s">
        <v>48</v>
      </c>
      <c r="D44" s="33">
        <v>359.6</v>
      </c>
      <c r="E44" s="28">
        <f t="shared" si="0"/>
        <v>359.6</v>
      </c>
    </row>
    <row r="45" spans="1:5" x14ac:dyDescent="0.25">
      <c r="A45" s="36">
        <v>3095349</v>
      </c>
      <c r="B45" s="36" t="s">
        <v>82</v>
      </c>
      <c r="C45" s="34" t="s">
        <v>49</v>
      </c>
      <c r="D45" s="33">
        <v>507</v>
      </c>
      <c r="E45" s="28">
        <f t="shared" si="0"/>
        <v>507</v>
      </c>
    </row>
    <row r="46" spans="1:5" x14ac:dyDescent="0.25">
      <c r="A46" s="36">
        <v>3095265</v>
      </c>
      <c r="B46" s="36" t="s">
        <v>83</v>
      </c>
      <c r="C46" s="34" t="s">
        <v>50</v>
      </c>
      <c r="D46" s="33">
        <v>404.6</v>
      </c>
      <c r="E46" s="28">
        <f t="shared" si="0"/>
        <v>404.6</v>
      </c>
    </row>
    <row r="47" spans="1:5" x14ac:dyDescent="0.25">
      <c r="A47" s="36">
        <v>3071420</v>
      </c>
      <c r="B47" s="36" t="s">
        <v>8</v>
      </c>
      <c r="C47" s="34" t="s">
        <v>9</v>
      </c>
      <c r="D47" s="35">
        <v>98.5</v>
      </c>
      <c r="E47" s="28">
        <f t="shared" si="0"/>
        <v>98.5</v>
      </c>
    </row>
    <row r="48" spans="1:5" x14ac:dyDescent="0.25">
      <c r="A48" s="36">
        <v>3024789</v>
      </c>
      <c r="B48" s="36" t="s">
        <v>10</v>
      </c>
      <c r="C48" s="34" t="s">
        <v>11</v>
      </c>
      <c r="D48" s="33">
        <v>521.20000000000005</v>
      </c>
      <c r="E48" s="28">
        <f t="shared" si="0"/>
        <v>521.20000000000005</v>
      </c>
    </row>
    <row r="49" spans="1:5" x14ac:dyDescent="0.25">
      <c r="A49" s="36">
        <v>3013544</v>
      </c>
      <c r="B49" s="36" t="s">
        <v>12</v>
      </c>
      <c r="C49" s="34" t="s">
        <v>13</v>
      </c>
      <c r="D49" s="33">
        <v>169.20000000000002</v>
      </c>
      <c r="E49" s="28">
        <f t="shared" si="0"/>
        <v>169.20000000000002</v>
      </c>
    </row>
    <row r="50" spans="1:5" x14ac:dyDescent="0.25">
      <c r="A50" s="36">
        <v>4000649</v>
      </c>
      <c r="B50" s="36" t="s">
        <v>14</v>
      </c>
      <c r="C50" s="34" t="s">
        <v>15</v>
      </c>
      <c r="D50" s="33">
        <v>165.60000000000002</v>
      </c>
      <c r="E50" s="28">
        <f t="shared" si="0"/>
        <v>165.60000000000002</v>
      </c>
    </row>
    <row r="51" spans="1:5" x14ac:dyDescent="0.25">
      <c r="A51" s="36">
        <v>4023826</v>
      </c>
      <c r="B51" s="36" t="s">
        <v>85</v>
      </c>
      <c r="C51" s="34" t="s">
        <v>16</v>
      </c>
      <c r="D51" s="33">
        <v>37.700000000000003</v>
      </c>
      <c r="E51" s="28">
        <f t="shared" si="0"/>
        <v>37.700000000000003</v>
      </c>
    </row>
    <row r="52" spans="1:5" x14ac:dyDescent="0.25">
      <c r="A52" s="36">
        <v>3044171</v>
      </c>
      <c r="B52" s="36" t="s">
        <v>17</v>
      </c>
      <c r="C52" s="34" t="s">
        <v>18</v>
      </c>
      <c r="D52" s="33">
        <v>139.4</v>
      </c>
      <c r="E52" s="28">
        <f t="shared" si="0"/>
        <v>139.4</v>
      </c>
    </row>
    <row r="53" spans="1:5" x14ac:dyDescent="0.25">
      <c r="A53" s="36">
        <v>4084760</v>
      </c>
      <c r="B53" s="36" t="s">
        <v>84</v>
      </c>
      <c r="C53" s="34" t="s">
        <v>86</v>
      </c>
      <c r="D53" s="33">
        <v>35.9</v>
      </c>
      <c r="E53" s="28">
        <f t="shared" si="0"/>
        <v>35.9</v>
      </c>
    </row>
  </sheetData>
  <pageMargins left="0.39370078740157483" right="0.39370078740157483" top="0.39370078740157483" bottom="0.78740157480314965" header="0.51181102362204722" footer="0.51181102362204722"/>
  <pageSetup paperSize="9" scale="90" orientation="portrait" horizontalDpi="300" verticalDpi="300" r:id="rId1"/>
  <headerFooter alignWithMargins="0">
    <oddFooter>Stránka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TEGRA 600</vt:lpstr>
      <vt:lpstr>'TEGRA 600'!Názvy_tlače</vt:lpstr>
      <vt:lpstr>'TEGRA 600'!Oblasť_tlače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Venglik | Orbia (Wavin)</dc:creator>
  <cp:lastModifiedBy>Roman Venglik | Orbia (Wavin)</cp:lastModifiedBy>
  <dcterms:created xsi:type="dcterms:W3CDTF">2025-07-21T07:19:45Z</dcterms:created>
  <dcterms:modified xsi:type="dcterms:W3CDTF">2025-08-26T09:31:11Z</dcterms:modified>
</cp:coreProperties>
</file>